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ct040149061\Desktop\"/>
    </mc:Choice>
  </mc:AlternateContent>
  <xr:revisionPtr revIDLastSave="0" documentId="13_ncr:1_{EA170691-FF10-480D-AE34-A61FE1F54595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แบบฟอร์ม" sheetId="4" r:id="rId1"/>
    <sheet name="ตัวอย่าง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3" l="1"/>
  <c r="E27" i="3"/>
  <c r="E24" i="3"/>
  <c r="E21" i="3"/>
  <c r="G18" i="3"/>
  <c r="G24" i="3" s="1"/>
  <c r="G27" i="3" s="1"/>
  <c r="G15" i="3"/>
  <c r="E15" i="3"/>
  <c r="E18" i="3" s="1"/>
  <c r="D27" i="3"/>
  <c r="F27" i="3"/>
  <c r="C27" i="3"/>
</calcChain>
</file>

<file path=xl/sharedStrings.xml><?xml version="1.0" encoding="utf-8"?>
<sst xmlns="http://schemas.openxmlformats.org/spreadsheetml/2006/main" count="73" uniqueCount="52">
  <si>
    <t>วันที่</t>
  </si>
  <si>
    <t>รายละเอียดการปฏิบัติงาน</t>
  </si>
  <si>
    <t>อ้างอิงเอกสารที่อนุมัติ</t>
  </si>
  <si>
    <t xml:space="preserve"> งบประมาณคงเหลือก่อนเบิกจ่ายจริง</t>
  </si>
  <si>
    <t>การอนุมัติงบประมาณ</t>
  </si>
  <si>
    <t>การเบิกจ่ายงบประมาณ</t>
  </si>
  <si>
    <t xml:space="preserve"> อนุมัติวงเงิน/อนุมัติยืมเงิน/อนุมัติเบิกจ่ายเงิน</t>
  </si>
  <si>
    <t>เงินเหลือจากวงเงินที่ได้รับอนุมัติ</t>
  </si>
  <si>
    <t>งบประมาณคงเหลือสุทธิ</t>
  </si>
  <si>
    <t>เบิกจ่ายจริง</t>
  </si>
  <si>
    <t>หมายเหตุ</t>
  </si>
  <si>
    <t>ทะเบียนคุมงบประมาณตามแผนการใช้จ่ายงบประมาณ พ.ศ. 2566</t>
  </si>
  <si>
    <t>งบประมาณปี  2566 (บาท)</t>
  </si>
  <si>
    <t xml:space="preserve"> - ตัวอย่าง -</t>
  </si>
  <si>
    <t>ค่าใช้จ่ายในการควบคุมและจัดการเลือกตั้งสมาชิกสภาผู้แทนราษฎร เป็นการเลือกตั้งทั่วไป</t>
  </si>
  <si>
    <t>ภารกิจ................................</t>
  </si>
  <si>
    <t>.........................................................ผู้บันทึก</t>
  </si>
  <si>
    <t>(................................................)</t>
  </si>
  <si>
    <t>ตำแหน่ง..............................</t>
  </si>
  <si>
    <t>หัวหน้ากลุ่มงานอำนวยการ</t>
  </si>
  <si>
    <t>....................................................................ผู้ตรวจสอบ</t>
  </si>
  <si>
    <t xml:space="preserve">     1. ค่า...............</t>
  </si>
  <si>
    <t xml:space="preserve">        1.1 รายการ............... </t>
  </si>
  <si>
    <t xml:space="preserve"> งบดำเนินงาน </t>
  </si>
  <si>
    <t xml:space="preserve"> งบดำเนินงาน</t>
  </si>
  <si>
    <t>งบประมาณที่ได้รับจัดสรรประจำปีงบประมาณ 2566</t>
  </si>
  <si>
    <t>ที่ ลต 0003 (ฝผง.)/ว 33 ลว 24 มี.ค. 66</t>
  </si>
  <si>
    <t>28 เม.ย. 66</t>
  </si>
  <si>
    <t>ภารกิจในการควบคุม สอดส่อง สืบสวนสอบสวน ไต่สวน วินิจฉัย และการดำเนินคดีในศาล</t>
  </si>
  <si>
    <t>ไปปฏิบัติงานการข่าวในพื้นที่จังหวัดชลบุรี ระหว่างวันที่</t>
  </si>
  <si>
    <t>1-3 พ.ค. 66 จำนวน 15,300 บาท</t>
  </si>
  <si>
    <t>ที่ ลต 0007/795 ลว. 28 เม.ย. 66</t>
  </si>
  <si>
    <t>29 เม.ย. 66</t>
  </si>
  <si>
    <t>รวมค่าใช้จ่าย</t>
  </si>
  <si>
    <t xml:space="preserve">     1. ค่าใช้สอย</t>
  </si>
  <si>
    <t>ที่ ลต 0007/785 ลว. 21 เม.ย. 66</t>
  </si>
  <si>
    <t xml:space="preserve">การข่าวในพื้นที่จังหวัดชลบุรี ระหว่างวันที่ 1-3 พ.ค. 66 </t>
  </si>
  <si>
    <t>ที่ ลต 0007/810 ลว. 1 พ.ค. 66</t>
  </si>
  <si>
    <t xml:space="preserve">        1.1 ค่าใช้จ่ายในการแสวงหาข้อมูลข่าวสารเกี่ยวกับการกระทำความผิด</t>
  </si>
  <si>
    <t>เป็นใบสำคัญ 15,000 บาท เงินสด 300 บาท</t>
  </si>
  <si>
    <t>5 พ.ค. 66</t>
  </si>
  <si>
    <t>20 เม.ย. 66</t>
  </si>
  <si>
    <t>จังหวัดนครปฐม ระหว่างวันที่ 24-26 เม.ย. 66</t>
  </si>
  <si>
    <t>สำนักสนับสนุนงานสืบสวนสอบสวน</t>
  </si>
  <si>
    <t>จำนวน 14,500 บาท</t>
  </si>
  <si>
    <t>สสว.2 ขออนุมัติยืมเงินเพื่อเป็นค่าใช้จ่ายในการเดินทาง</t>
  </si>
  <si>
    <t>สสว.5 ขออนุมัติเดินทางไปปฏิบัติงานการข่าวในพื้นที่</t>
  </si>
  <si>
    <t>สสว.5 เบิกจ่ายเงินเพื่อเป็นค่าใช้จ่ายในการเดินทาง</t>
  </si>
  <si>
    <t>ไปปฏิบัติงานการข่าวในพื้นที่จังหวัดนครปฐม ระหว่างวันที่</t>
  </si>
  <si>
    <t>สสว.2 ขอส่งใช้เงินยืมค่าใช้จ่ายในการเดินทางไปปฏิบัติงาน</t>
  </si>
  <si>
    <t>24-26 เม.ย. 66 จำนวน 14,000 บาท</t>
  </si>
  <si>
    <t>สำนัก/สำนักงานคณะกรรมการการเลือกตั้งประจำจังหวัด 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</si>
</sst>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5" fontId="5" fillId="0" borderId="6" xfId="0" applyNumberFormat="1" applyFont="1" applyBorder="1" applyAlignment="1">
      <alignment horizontal="center"/>
    </xf>
    <xf numFmtId="0" fontId="5" fillId="0" borderId="6" xfId="0" applyFont="1" applyBorder="1"/>
    <xf numFmtId="164" fontId="5" fillId="0" borderId="6" xfId="1" applyFont="1" applyBorder="1" applyAlignment="1">
      <alignment horizontal="left" vertical="center"/>
    </xf>
    <xf numFmtId="164" fontId="5" fillId="0" borderId="6" xfId="1" applyFont="1" applyBorder="1"/>
    <xf numFmtId="0" fontId="3" fillId="0" borderId="6" xfId="0" applyFont="1" applyBorder="1"/>
    <xf numFmtId="15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64" fontId="3" fillId="0" borderId="6" xfId="1" applyFont="1" applyBorder="1"/>
    <xf numFmtId="164" fontId="5" fillId="0" borderId="5" xfId="1" applyFont="1" applyBorder="1"/>
    <xf numFmtId="164" fontId="3" fillId="0" borderId="5" xfId="1" applyFont="1" applyBorder="1"/>
    <xf numFmtId="164" fontId="5" fillId="0" borderId="8" xfId="1" applyFont="1" applyBorder="1"/>
    <xf numFmtId="164" fontId="5" fillId="0" borderId="8" xfId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5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164" fontId="11" fillId="0" borderId="6" xfId="1" applyFont="1" applyBorder="1"/>
    <xf numFmtId="164" fontId="11" fillId="0" borderId="8" xfId="1" applyFont="1" applyBorder="1"/>
    <xf numFmtId="164" fontId="11" fillId="0" borderId="5" xfId="1" applyFont="1" applyBorder="1"/>
    <xf numFmtId="0" fontId="11" fillId="0" borderId="6" xfId="0" applyFont="1" applyBorder="1"/>
    <xf numFmtId="15" fontId="11" fillId="0" borderId="6" xfId="0" applyNumberFormat="1" applyFont="1" applyBorder="1" applyAlignment="1">
      <alignment horizontal="center"/>
    </xf>
    <xf numFmtId="164" fontId="11" fillId="0" borderId="6" xfId="1" applyFont="1" applyBorder="1" applyAlignment="1">
      <alignment horizontal="left" vertical="center"/>
    </xf>
    <xf numFmtId="164" fontId="11" fillId="0" borderId="8" xfId="1" applyFont="1" applyBorder="1" applyAlignment="1">
      <alignment horizontal="left" vertical="center"/>
    </xf>
    <xf numFmtId="164" fontId="6" fillId="0" borderId="6" xfId="1" applyFont="1" applyBorder="1"/>
    <xf numFmtId="164" fontId="6" fillId="0" borderId="8" xfId="1" applyFont="1" applyBorder="1"/>
    <xf numFmtId="164" fontId="6" fillId="0" borderId="5" xfId="1" applyFont="1" applyBorder="1"/>
    <xf numFmtId="0" fontId="6" fillId="0" borderId="6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5" fontId="6" fillId="0" borderId="3" xfId="0" applyNumberFormat="1" applyFont="1" applyBorder="1" applyAlignment="1">
      <alignment horizontal="center"/>
    </xf>
    <xf numFmtId="15" fontId="6" fillId="0" borderId="5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zoomScaleNormal="100" workbookViewId="0">
      <selection activeCell="A4" sqref="A4:I4"/>
    </sheetView>
  </sheetViews>
  <sheetFormatPr defaultColWidth="9" defaultRowHeight="23.25"/>
  <cols>
    <col min="1" max="1" width="11" style="1" customWidth="1"/>
    <col min="2" max="2" width="41.85546875" style="1" customWidth="1"/>
    <col min="3" max="3" width="11" style="1" customWidth="1"/>
    <col min="4" max="4" width="10.42578125" style="1" customWidth="1"/>
    <col min="5" max="5" width="11.28515625" style="1" bestFit="1" customWidth="1"/>
    <col min="6" max="6" width="10.5703125" style="1" customWidth="1"/>
    <col min="7" max="7" width="12.42578125" style="1" customWidth="1"/>
    <col min="8" max="8" width="24.5703125" style="1" customWidth="1"/>
    <col min="9" max="9" width="20.28515625" style="1" customWidth="1"/>
    <col min="10" max="16384" width="9" style="1"/>
  </cols>
  <sheetData>
    <row r="1" spans="1:11">
      <c r="A1" s="41"/>
      <c r="B1" s="41"/>
      <c r="C1" s="41"/>
      <c r="D1" s="41"/>
      <c r="E1" s="41"/>
      <c r="F1" s="41"/>
      <c r="G1" s="41"/>
      <c r="H1" s="41"/>
      <c r="I1" s="41"/>
    </row>
    <row r="2" spans="1:11" s="2" customFormat="1" ht="21">
      <c r="A2" s="42" t="s">
        <v>11</v>
      </c>
      <c r="B2" s="42"/>
      <c r="C2" s="42"/>
      <c r="D2" s="42"/>
      <c r="E2" s="42"/>
      <c r="F2" s="42"/>
      <c r="G2" s="42"/>
      <c r="H2" s="42"/>
      <c r="I2" s="42"/>
    </row>
    <row r="3" spans="1:11" s="2" customFormat="1" ht="21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22"/>
      <c r="K3" s="22"/>
    </row>
    <row r="4" spans="1:11" s="2" customFormat="1" ht="21">
      <c r="A4" s="54" t="s">
        <v>51</v>
      </c>
      <c r="B4" s="54"/>
      <c r="C4" s="54"/>
      <c r="D4" s="54"/>
      <c r="E4" s="54"/>
      <c r="F4" s="54"/>
      <c r="G4" s="54"/>
      <c r="H4" s="54"/>
      <c r="I4" s="54"/>
    </row>
    <row r="5" spans="1:11" s="2" customFormat="1" ht="21">
      <c r="A5" s="3" t="s">
        <v>15</v>
      </c>
    </row>
    <row r="6" spans="1:11" s="2" customFormat="1" ht="21">
      <c r="A6" s="3" t="s">
        <v>23</v>
      </c>
    </row>
    <row r="7" spans="1:11" s="2" customFormat="1" ht="21">
      <c r="A7" s="3" t="s">
        <v>21</v>
      </c>
    </row>
    <row r="8" spans="1:11" s="2" customFormat="1" ht="21">
      <c r="A8" s="23" t="s">
        <v>22</v>
      </c>
    </row>
    <row r="9" spans="1:11" s="3" customFormat="1" ht="21">
      <c r="C9" s="2"/>
      <c r="D9" s="2"/>
      <c r="E9" s="2"/>
      <c r="F9" s="2"/>
      <c r="G9" s="2"/>
      <c r="H9" s="2"/>
      <c r="I9" s="2"/>
    </row>
    <row r="10" spans="1:11" s="3" customFormat="1" ht="21">
      <c r="A10" s="44" t="s">
        <v>0</v>
      </c>
      <c r="B10" s="44" t="s">
        <v>1</v>
      </c>
      <c r="C10" s="47" t="s">
        <v>12</v>
      </c>
      <c r="D10" s="48"/>
      <c r="E10" s="48"/>
      <c r="F10" s="48"/>
      <c r="G10" s="48"/>
      <c r="H10" s="49"/>
      <c r="I10" s="55" t="s">
        <v>10</v>
      </c>
    </row>
    <row r="11" spans="1:11" s="3" customFormat="1" ht="21">
      <c r="A11" s="45"/>
      <c r="B11" s="45"/>
      <c r="C11" s="50" t="s">
        <v>4</v>
      </c>
      <c r="D11" s="51"/>
      <c r="E11" s="52"/>
      <c r="F11" s="53" t="s">
        <v>5</v>
      </c>
      <c r="G11" s="48"/>
      <c r="H11" s="49"/>
      <c r="I11" s="56"/>
    </row>
    <row r="12" spans="1:11" s="2" customFormat="1" ht="63">
      <c r="A12" s="46"/>
      <c r="B12" s="46"/>
      <c r="C12" s="5" t="s">
        <v>6</v>
      </c>
      <c r="D12" s="18" t="s">
        <v>7</v>
      </c>
      <c r="E12" s="4" t="s">
        <v>3</v>
      </c>
      <c r="F12" s="19" t="s">
        <v>9</v>
      </c>
      <c r="G12" s="20" t="s">
        <v>8</v>
      </c>
      <c r="H12" s="21" t="s">
        <v>2</v>
      </c>
      <c r="I12" s="57"/>
    </row>
    <row r="13" spans="1:11" s="2" customFormat="1" ht="21">
      <c r="A13" s="11"/>
      <c r="B13" s="12"/>
      <c r="C13" s="9"/>
      <c r="D13" s="9"/>
      <c r="E13" s="16"/>
      <c r="F13" s="14"/>
      <c r="G13" s="9"/>
      <c r="H13" s="7"/>
      <c r="I13" s="7"/>
    </row>
    <row r="14" spans="1:11" s="2" customFormat="1" ht="21">
      <c r="A14" s="6"/>
      <c r="B14" s="12"/>
      <c r="C14" s="8"/>
      <c r="D14" s="8"/>
      <c r="E14" s="17"/>
      <c r="F14" s="14"/>
      <c r="G14" s="9"/>
      <c r="H14" s="7"/>
      <c r="I14" s="7"/>
    </row>
    <row r="15" spans="1:11" s="2" customFormat="1" ht="21">
      <c r="A15" s="6"/>
      <c r="B15" s="12"/>
      <c r="C15" s="8"/>
      <c r="D15" s="8"/>
      <c r="E15" s="17"/>
      <c r="F15" s="14"/>
      <c r="G15" s="9"/>
      <c r="H15" s="7"/>
      <c r="I15" s="7"/>
    </row>
    <row r="16" spans="1:11" s="2" customFormat="1" ht="21">
      <c r="A16" s="6"/>
      <c r="B16" s="12"/>
      <c r="C16" s="8"/>
      <c r="D16" s="8"/>
      <c r="E16" s="17"/>
      <c r="F16" s="14"/>
      <c r="G16" s="9"/>
      <c r="H16" s="7"/>
      <c r="I16" s="7"/>
    </row>
    <row r="17" spans="1:9" s="2" customFormat="1" ht="21">
      <c r="A17" s="6"/>
      <c r="B17" s="12"/>
      <c r="C17" s="8"/>
      <c r="D17" s="8"/>
      <c r="E17" s="17"/>
      <c r="F17" s="14"/>
      <c r="G17" s="9"/>
      <c r="H17" s="7"/>
      <c r="I17" s="7"/>
    </row>
    <row r="18" spans="1:9">
      <c r="A18" s="6"/>
      <c r="B18" s="12"/>
      <c r="C18" s="8"/>
      <c r="D18" s="8"/>
      <c r="E18" s="17"/>
      <c r="F18" s="14"/>
      <c r="G18" s="9"/>
      <c r="H18" s="7"/>
      <c r="I18" s="7"/>
    </row>
    <row r="19" spans="1:9">
      <c r="A19" s="6"/>
      <c r="B19" s="12"/>
      <c r="C19" s="8"/>
      <c r="D19" s="8"/>
      <c r="E19" s="17"/>
      <c r="F19" s="14"/>
      <c r="G19" s="9"/>
      <c r="H19" s="10"/>
      <c r="I19" s="10"/>
    </row>
    <row r="20" spans="1:9">
      <c r="A20" s="6"/>
      <c r="B20" s="12"/>
      <c r="C20" s="9"/>
      <c r="D20" s="13"/>
      <c r="E20" s="16"/>
      <c r="F20" s="15"/>
      <c r="G20" s="9"/>
      <c r="H20" s="7"/>
      <c r="I20" s="7"/>
    </row>
    <row r="21" spans="1:9">
      <c r="A21" s="6"/>
      <c r="B21" s="7"/>
      <c r="C21" s="9"/>
      <c r="D21" s="13"/>
      <c r="E21" s="16"/>
      <c r="F21" s="14"/>
      <c r="G21" s="9"/>
      <c r="H21" s="7"/>
      <c r="I21" s="7"/>
    </row>
    <row r="23" spans="1:9">
      <c r="C23" s="24" t="s">
        <v>16</v>
      </c>
      <c r="G23" s="25"/>
      <c r="H23" s="26" t="s">
        <v>20</v>
      </c>
    </row>
    <row r="24" spans="1:9">
      <c r="C24" s="24" t="s">
        <v>17</v>
      </c>
      <c r="H24" s="24" t="s">
        <v>17</v>
      </c>
    </row>
    <row r="25" spans="1:9">
      <c r="C25" s="24" t="s">
        <v>18</v>
      </c>
      <c r="H25" s="24" t="s">
        <v>19</v>
      </c>
    </row>
  </sheetData>
  <mergeCells count="10">
    <mergeCell ref="A1:I1"/>
    <mergeCell ref="A2:I2"/>
    <mergeCell ref="A3:I3"/>
    <mergeCell ref="A10:A12"/>
    <mergeCell ref="B10:B12"/>
    <mergeCell ref="C10:H10"/>
    <mergeCell ref="C11:E11"/>
    <mergeCell ref="F11:H11"/>
    <mergeCell ref="A4:I4"/>
    <mergeCell ref="I10:I12"/>
  </mergeCells>
  <pageMargins left="0.47244094488188981" right="0.19685039370078741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abSelected="1" view="pageBreakPreview" zoomScale="85" zoomScaleNormal="100" zoomScaleSheetLayoutView="85" workbookViewId="0">
      <selection activeCell="G29" sqref="G29"/>
    </sheetView>
  </sheetViews>
  <sheetFormatPr defaultColWidth="9" defaultRowHeight="23.25"/>
  <cols>
    <col min="1" max="1" width="11" style="1" customWidth="1"/>
    <col min="2" max="2" width="41.42578125" style="1" customWidth="1"/>
    <col min="3" max="7" width="14" style="1" customWidth="1"/>
    <col min="8" max="8" width="31.5703125" style="1" customWidth="1"/>
    <col min="9" max="9" width="20.28515625" style="1" customWidth="1"/>
    <col min="10" max="16384" width="9" style="1"/>
  </cols>
  <sheetData>
    <row r="1" spans="1:9">
      <c r="A1" s="41" t="s">
        <v>13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21">
      <c r="A2" s="54" t="s">
        <v>11</v>
      </c>
      <c r="B2" s="54"/>
      <c r="C2" s="54"/>
      <c r="D2" s="54"/>
      <c r="E2" s="54"/>
      <c r="F2" s="54"/>
      <c r="G2" s="54"/>
      <c r="H2" s="54"/>
      <c r="I2" s="54"/>
    </row>
    <row r="3" spans="1:9" s="2" customFormat="1" ht="21">
      <c r="A3" s="43" t="s">
        <v>14</v>
      </c>
      <c r="B3" s="43"/>
      <c r="C3" s="43"/>
      <c r="D3" s="43"/>
      <c r="E3" s="43"/>
      <c r="F3" s="43"/>
      <c r="G3" s="43"/>
      <c r="H3" s="43"/>
      <c r="I3" s="43"/>
    </row>
    <row r="4" spans="1:9" s="2" customFormat="1" ht="21">
      <c r="A4" s="54" t="s">
        <v>43</v>
      </c>
      <c r="B4" s="54"/>
      <c r="C4" s="54"/>
      <c r="D4" s="54"/>
      <c r="E4" s="54"/>
      <c r="F4" s="54"/>
      <c r="G4" s="54"/>
      <c r="H4" s="54"/>
      <c r="I4" s="54"/>
    </row>
    <row r="5" spans="1:9" s="2" customFormat="1" ht="21">
      <c r="A5" s="27"/>
      <c r="B5" s="27"/>
      <c r="C5" s="27"/>
      <c r="D5" s="27"/>
      <c r="E5" s="27"/>
      <c r="F5" s="27"/>
      <c r="G5" s="27"/>
      <c r="H5" s="27"/>
      <c r="I5" s="27"/>
    </row>
    <row r="6" spans="1:9" s="2" customFormat="1" ht="21">
      <c r="A6" s="3" t="s">
        <v>28</v>
      </c>
    </row>
    <row r="7" spans="1:9" s="2" customFormat="1" ht="21">
      <c r="A7" s="3" t="s">
        <v>24</v>
      </c>
    </row>
    <row r="8" spans="1:9" s="2" customFormat="1" ht="21">
      <c r="A8" s="3" t="s">
        <v>34</v>
      </c>
    </row>
    <row r="9" spans="1:9" s="2" customFormat="1" ht="21">
      <c r="A9" s="23" t="s">
        <v>38</v>
      </c>
    </row>
    <row r="10" spans="1:9" s="2" customFormat="1" ht="21">
      <c r="A10" s="3"/>
      <c r="B10" s="3"/>
    </row>
    <row r="11" spans="1:9" s="3" customFormat="1" ht="21">
      <c r="A11" s="44" t="s">
        <v>0</v>
      </c>
      <c r="B11" s="44" t="s">
        <v>1</v>
      </c>
      <c r="C11" s="47" t="s">
        <v>12</v>
      </c>
      <c r="D11" s="48"/>
      <c r="E11" s="48"/>
      <c r="F11" s="48"/>
      <c r="G11" s="48"/>
      <c r="H11" s="49"/>
      <c r="I11" s="55" t="s">
        <v>10</v>
      </c>
    </row>
    <row r="12" spans="1:9" s="3" customFormat="1" ht="21">
      <c r="A12" s="45"/>
      <c r="B12" s="45"/>
      <c r="C12" s="50" t="s">
        <v>4</v>
      </c>
      <c r="D12" s="51"/>
      <c r="E12" s="52"/>
      <c r="F12" s="53" t="s">
        <v>5</v>
      </c>
      <c r="G12" s="48"/>
      <c r="H12" s="49"/>
      <c r="I12" s="56"/>
    </row>
    <row r="13" spans="1:9" s="3" customFormat="1" ht="47.25">
      <c r="A13" s="46"/>
      <c r="B13" s="46"/>
      <c r="C13" s="5" t="s">
        <v>6</v>
      </c>
      <c r="D13" s="18" t="s">
        <v>7</v>
      </c>
      <c r="E13" s="4" t="s">
        <v>3</v>
      </c>
      <c r="F13" s="19" t="s">
        <v>9</v>
      </c>
      <c r="G13" s="20" t="s">
        <v>8</v>
      </c>
      <c r="H13" s="21" t="s">
        <v>2</v>
      </c>
      <c r="I13" s="57"/>
    </row>
    <row r="14" spans="1:9" s="2" customFormat="1" ht="21">
      <c r="A14" s="28"/>
      <c r="B14" s="29" t="s">
        <v>25</v>
      </c>
      <c r="C14" s="30"/>
      <c r="D14" s="30"/>
      <c r="E14" s="31">
        <v>1791300</v>
      </c>
      <c r="F14" s="32"/>
      <c r="G14" s="30">
        <v>1791300</v>
      </c>
      <c r="H14" s="33" t="s">
        <v>26</v>
      </c>
      <c r="I14" s="33"/>
    </row>
    <row r="15" spans="1:9" s="2" customFormat="1" ht="21">
      <c r="A15" s="28" t="s">
        <v>41</v>
      </c>
      <c r="B15" s="29" t="s">
        <v>46</v>
      </c>
      <c r="C15" s="30">
        <v>14500</v>
      </c>
      <c r="D15" s="30">
        <v>0</v>
      </c>
      <c r="E15" s="31">
        <f>E14-C15</f>
        <v>1776800</v>
      </c>
      <c r="F15" s="32">
        <v>0</v>
      </c>
      <c r="G15" s="30">
        <f>G14-F15</f>
        <v>1791300</v>
      </c>
      <c r="H15" s="33"/>
      <c r="I15" s="33"/>
    </row>
    <row r="16" spans="1:9" s="2" customFormat="1" ht="21">
      <c r="A16" s="28"/>
      <c r="B16" s="29" t="s">
        <v>42</v>
      </c>
      <c r="C16" s="30"/>
      <c r="D16" s="30"/>
      <c r="E16" s="31"/>
      <c r="F16" s="32"/>
      <c r="G16" s="30"/>
      <c r="H16" s="33"/>
      <c r="I16" s="33"/>
    </row>
    <row r="17" spans="1:9" s="2" customFormat="1" ht="21">
      <c r="A17" s="28"/>
      <c r="B17" s="29" t="s">
        <v>44</v>
      </c>
      <c r="C17" s="30"/>
      <c r="D17" s="30"/>
      <c r="E17" s="31"/>
      <c r="F17" s="32"/>
      <c r="G17" s="30"/>
      <c r="H17" s="33"/>
      <c r="I17" s="33"/>
    </row>
    <row r="18" spans="1:9" s="2" customFormat="1" ht="21">
      <c r="A18" s="34" t="s">
        <v>27</v>
      </c>
      <c r="B18" s="29" t="s">
        <v>45</v>
      </c>
      <c r="C18" s="35">
        <v>15300</v>
      </c>
      <c r="D18" s="35">
        <v>0</v>
      </c>
      <c r="E18" s="36">
        <f>+E15-C18</f>
        <v>1761500</v>
      </c>
      <c r="F18" s="32">
        <v>0</v>
      </c>
      <c r="G18" s="30">
        <f>+G15-F18</f>
        <v>1791300</v>
      </c>
      <c r="H18" s="33" t="s">
        <v>31</v>
      </c>
      <c r="I18" s="33"/>
    </row>
    <row r="19" spans="1:9" s="2" customFormat="1" ht="21">
      <c r="A19" s="34"/>
      <c r="B19" s="29" t="s">
        <v>29</v>
      </c>
      <c r="C19" s="35"/>
      <c r="D19" s="35"/>
      <c r="E19" s="36"/>
      <c r="F19" s="32"/>
      <c r="G19" s="30"/>
      <c r="H19" s="33"/>
      <c r="I19" s="33"/>
    </row>
    <row r="20" spans="1:9" s="2" customFormat="1" ht="21">
      <c r="A20" s="34"/>
      <c r="B20" s="29" t="s">
        <v>30</v>
      </c>
      <c r="C20" s="35"/>
      <c r="D20" s="35"/>
      <c r="E20" s="36"/>
      <c r="F20" s="32"/>
      <c r="G20" s="30"/>
      <c r="H20" s="33"/>
      <c r="I20" s="33"/>
    </row>
    <row r="21" spans="1:9" s="2" customFormat="1" ht="21">
      <c r="A21" s="34" t="s">
        <v>32</v>
      </c>
      <c r="B21" s="29" t="s">
        <v>47</v>
      </c>
      <c r="C21" s="35">
        <v>0</v>
      </c>
      <c r="D21" s="35">
        <v>500</v>
      </c>
      <c r="E21" s="36">
        <f>E18+D21</f>
        <v>1762000</v>
      </c>
      <c r="F21" s="32">
        <v>14000</v>
      </c>
      <c r="G21" s="30">
        <f>G18-F21</f>
        <v>1777300</v>
      </c>
      <c r="H21" s="33" t="s">
        <v>35</v>
      </c>
      <c r="I21" s="33"/>
    </row>
    <row r="22" spans="1:9" s="2" customFormat="1" ht="21">
      <c r="A22" s="34"/>
      <c r="B22" s="29" t="s">
        <v>48</v>
      </c>
      <c r="C22" s="35"/>
      <c r="D22" s="35"/>
      <c r="E22" s="36"/>
      <c r="F22" s="32"/>
      <c r="G22" s="30"/>
      <c r="H22" s="33"/>
      <c r="I22" s="33"/>
    </row>
    <row r="23" spans="1:9" s="2" customFormat="1" ht="21">
      <c r="A23" s="34"/>
      <c r="B23" s="29" t="s">
        <v>50</v>
      </c>
      <c r="C23" s="35"/>
      <c r="D23" s="35"/>
      <c r="E23" s="36"/>
      <c r="F23" s="32"/>
      <c r="G23" s="30"/>
      <c r="H23" s="33"/>
      <c r="I23" s="33"/>
    </row>
    <row r="24" spans="1:9" s="2" customFormat="1" ht="21">
      <c r="A24" s="34" t="s">
        <v>40</v>
      </c>
      <c r="B24" s="29" t="s">
        <v>49</v>
      </c>
      <c r="C24" s="35">
        <v>0</v>
      </c>
      <c r="D24" s="35">
        <v>300</v>
      </c>
      <c r="E24" s="36">
        <f>E21+D24</f>
        <v>1762300</v>
      </c>
      <c r="F24" s="32">
        <v>15000</v>
      </c>
      <c r="G24" s="30">
        <f>G21-F24</f>
        <v>1762300</v>
      </c>
      <c r="H24" s="33" t="s">
        <v>37</v>
      </c>
      <c r="I24" s="33"/>
    </row>
    <row r="25" spans="1:9" s="2" customFormat="1" ht="21">
      <c r="A25" s="34"/>
      <c r="B25" s="29" t="s">
        <v>36</v>
      </c>
      <c r="C25" s="35"/>
      <c r="D25" s="35"/>
      <c r="E25" s="36"/>
      <c r="F25" s="32"/>
      <c r="G25" s="30"/>
      <c r="H25" s="33"/>
      <c r="I25" s="33"/>
    </row>
    <row r="26" spans="1:9">
      <c r="A26" s="34"/>
      <c r="B26" s="29" t="s">
        <v>39</v>
      </c>
      <c r="C26" s="35"/>
      <c r="D26" s="35"/>
      <c r="E26" s="36"/>
      <c r="F26" s="32"/>
      <c r="G26" s="30"/>
      <c r="H26" s="33"/>
      <c r="I26" s="33"/>
    </row>
    <row r="27" spans="1:9">
      <c r="A27" s="58" t="s">
        <v>33</v>
      </c>
      <c r="B27" s="59"/>
      <c r="C27" s="37">
        <f>SUM(C14:C26)</f>
        <v>29800</v>
      </c>
      <c r="D27" s="37">
        <f>SUM(D14:D26)</f>
        <v>800</v>
      </c>
      <c r="E27" s="38">
        <f>E24</f>
        <v>1762300</v>
      </c>
      <c r="F27" s="39">
        <f>SUM(F14:F26)</f>
        <v>29000</v>
      </c>
      <c r="G27" s="37">
        <f>G24</f>
        <v>1762300</v>
      </c>
      <c r="H27" s="40"/>
      <c r="I27" s="40"/>
    </row>
    <row r="29" spans="1:9">
      <c r="C29" s="24" t="s">
        <v>16</v>
      </c>
      <c r="G29" s="25"/>
      <c r="H29" s="26" t="s">
        <v>20</v>
      </c>
    </row>
    <row r="30" spans="1:9">
      <c r="C30" s="24" t="s">
        <v>17</v>
      </c>
      <c r="H30" s="24" t="s">
        <v>17</v>
      </c>
    </row>
    <row r="31" spans="1:9">
      <c r="C31" s="24" t="s">
        <v>18</v>
      </c>
      <c r="H31" s="24" t="s">
        <v>19</v>
      </c>
    </row>
  </sheetData>
  <mergeCells count="11">
    <mergeCell ref="A27:B27"/>
    <mergeCell ref="A1:I1"/>
    <mergeCell ref="A2:I2"/>
    <mergeCell ref="A3:I3"/>
    <mergeCell ref="I11:I13"/>
    <mergeCell ref="A4:I4"/>
    <mergeCell ref="A11:A13"/>
    <mergeCell ref="B11:B13"/>
    <mergeCell ref="C11:H11"/>
    <mergeCell ref="C12:E12"/>
    <mergeCell ref="F12:H12"/>
  </mergeCells>
  <printOptions horizontalCentered="1"/>
  <pageMargins left="0.3" right="0.3" top="0.74803149606299202" bottom="0.74803149606299202" header="0.31496062992126" footer="0.31496062992126"/>
  <pageSetup paperSize="9" scale="72" orientation="landscape" horizontalDpi="1200" verticalDpi="1200" r:id="rId1"/>
  <ignoredErrors>
    <ignoredError sqref="E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แบบฟอร์ม</vt:lpstr>
      <vt:lpstr>ตัวอย่าง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ECT0401-500</dc:creator>
  <cp:lastModifiedBy>ect040149061</cp:lastModifiedBy>
  <cp:lastPrinted>2023-05-14T06:56:11Z</cp:lastPrinted>
  <dcterms:created xsi:type="dcterms:W3CDTF">2021-11-04T04:39:02Z</dcterms:created>
  <dcterms:modified xsi:type="dcterms:W3CDTF">2023-05-14T11:40:59Z</dcterms:modified>
</cp:coreProperties>
</file>